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NARPM\Chapter Compliance Certification\2015\"/>
    </mc:Choice>
  </mc:AlternateContent>
  <workbookProtection workbookPassword="C626" lockStructure="1"/>
  <bookViews>
    <workbookView xWindow="360" yWindow="285" windowWidth="14940" windowHeight="8640"/>
  </bookViews>
  <sheets>
    <sheet name="Sheet2" sheetId="2" r:id="rId1"/>
  </sheets>
  <calcPr calcId="152511"/>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A77" i="2"/>
  <c r="F3" i="2" l="1"/>
</calcChain>
</file>

<file path=xl/sharedStrings.xml><?xml version="1.0" encoding="utf-8"?>
<sst xmlns="http://schemas.openxmlformats.org/spreadsheetml/2006/main" count="198" uniqueCount="96">
  <si>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</si>
  <si>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</si>
  <si>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</si>
  <si>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</si>
  <si>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</si>
  <si>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</si>
  <si>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</si>
  <si>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</si>
  <si>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</si>
  <si>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</si>
  <si>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</si>
  <si>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</si>
  <si>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</si>
  <si>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</si>
  <si>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</si>
  <si>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</si>
  <si>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</si>
  <si>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</si>
  <si>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</si>
  <si>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</si>
  <si>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</si>
  <si>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</si>
  <si>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</si>
  <si>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</si>
  <si>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</si>
  <si>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</si>
  <si>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</si>
  <si>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</si>
  <si>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</si>
  <si>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</si>
  <si>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</si>
  <si>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</si>
  <si>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</si>
  <si>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</si>
  <si>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</si>
  <si>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</si>
  <si>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</si>
  <si>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</si>
  <si>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</si>
  <si>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</si>
  <si>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</si>
  <si>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</si>
  <si>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</si>
  <si>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</si>
  <si>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</si>
  <si>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</si>
  <si>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</si>
  <si>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</si>
  <si>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</si>
  <si>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</si>
  <si>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</si>
  <si>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</si>
  <si>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</si>
  <si>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</si>
  <si>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</si>
  <si>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</si>
  <si>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</si>
  <si>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</si>
  <si>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</si>
  <si>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</si>
  <si>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</si>
  <si>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</si>
  <si>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</si>
  <si>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</si>
  <si>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</si>
  <si>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</si>
  <si>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</si>
  <si>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</si>
  <si>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</si>
  <si>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</si>
  <si>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</si>
  <si>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</si>
  <si>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</si>
  <si>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</si>
  <si>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</si>
  <si>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</si>
  <si>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</si>
  <si>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</si>
  <si>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</si>
  <si>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</si>
  <si>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</si>
  <si>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</si>
  <si>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</si>
  <si>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</si>
  <si>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Submit copy of following calendar year budget: Drop down Yes/No.</t>
  </si>
  <si>
    <t>Incoming Committee Chairs: ONLY LIST THOSE THAT ARE NATIONAL MEMBERS - No local affiliates and are for the coming year</t>
  </si>
  <si>
    <r>
      <t xml:space="preserve">Did your chapter fileg the 990N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 https://epostcard.form990.org/</t>
    </r>
  </si>
  <si>
    <t>2015  Compliance/2016 Planning</t>
  </si>
  <si>
    <t>Incoming Officers: MUST BE NARPM MEMBERS and are for the following calendar year. This information us used to update the leader portion of the website</t>
  </si>
  <si>
    <r>
      <t>December 1</t>
    </r>
    <r>
      <rPr>
        <sz val="12"/>
        <rFont val="Times New Roman"/>
        <family val="1"/>
      </rPr>
      <t xml:space="preserve"> - DEADLINE to submit Chapter Compliance Certification to HQ. Chapter not in compliance list sent to RVP’s</t>
    </r>
  </si>
  <si>
    <r>
      <t>December 2- January 30</t>
    </r>
    <r>
      <rPr>
        <sz val="12"/>
        <rFont val="Times New Roman"/>
        <family val="1"/>
      </rPr>
      <t xml:space="preserve"> – RVP works with HQ to get in chapter certifications completed and turned in. Updated list of chapters not in compliance sent to RVP’s regularly</t>
    </r>
  </si>
  <si>
    <t>End of January list of chapters not in compliance included in Headquarters Report to members</t>
  </si>
  <si>
    <r>
      <t>January 2</t>
    </r>
    <r>
      <rPr>
        <sz val="12"/>
        <rFont val="Times New Roman"/>
        <family val="1"/>
      </rPr>
      <t xml:space="preserve"> Letter from HQ placing chapter on review that have not submitted compliance certification and copied to RVP notify they are placed on Chapter in Review</t>
    </r>
  </si>
  <si>
    <r>
      <t>January 31</t>
    </r>
    <r>
      <rPr>
        <sz val="12"/>
        <rFont val="Times New Roman"/>
        <family val="1"/>
      </rPr>
      <t xml:space="preserve"> Email to members of all chapter who have not responded to chapter certification  </t>
    </r>
  </si>
  <si>
    <r>
      <t>June 30</t>
    </r>
    <r>
      <rPr>
        <sz val="12"/>
        <rFont val="Times New Roman"/>
        <family val="1"/>
      </rPr>
      <t xml:space="preserve"> Chapters are decertified and all members are notified they are placed as At Large Members</t>
    </r>
  </si>
  <si>
    <t>If compliance is not submitted chapter not qualified for Chapter Excellence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</si>
</sst>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1"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i/>
      <sz val="9.5"/>
      <color indexed="60"/>
      <name val="Arial"/>
      <family val="2"/>
    </font>
    <font>
      <u/>
      <sz val="10"/>
      <color theme="10"/>
      <name val="Arial"/>
      <family val="2"/>
    </font>
    <font>
      <b/>
      <sz val="13"/>
      <name val="Arial"/>
      <family val="2"/>
    </font>
    <font>
      <b/>
      <sz val="11"/>
      <color theme="3" tint="-0.249977111117893"/>
      <name val="Arial"/>
      <family val="2"/>
    </font>
    <font>
      <b/>
      <sz val="10"/>
      <color theme="10"/>
      <name val="Arial"/>
      <family val="2"/>
    </font>
    <font>
      <sz val="12"/>
      <name val="Times New Roman"/>
      <family val="1"/>
    </font>
    <font>
      <b/>
      <u/>
      <sz val="12"/>
      <name val="Times New Roman"/>
      <family val="1"/>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78">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5"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7" fillId="4" borderId="3" xfId="0" applyFont="1" applyFill="1" applyBorder="1" applyAlignment="1">
      <alignment horizontal="center" wrapText="1"/>
    </xf>
    <xf numFmtId="0" fontId="17" fillId="4" borderId="6" xfId="0" applyFont="1" applyFill="1" applyBorder="1" applyAlignment="1">
      <alignment horizontal="center" wrapText="1"/>
    </xf>
    <xf numFmtId="0" fontId="0" fillId="0" borderId="0" xfId="0" applyFill="1" applyAlignment="1">
      <alignment horizontal="center"/>
    </xf>
    <xf numFmtId="0" fontId="16"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4" fillId="6" borderId="9"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4" fillId="6" borderId="8"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9"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vertical="center"/>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70" workbookViewId="0">
      <selection activeCell="A79" sqref="A79:XFD79"/>
    </sheetView>
  </sheetViews>
  <sheetFormatPr defaultRowHeight="12.75" x14ac:dyDescent="0.2"/>
  <cols>
    <col min="1" max="1" width="55.28515625" style="13" customWidth="1"/>
    <col min="2" max="2" width="27" style="12" customWidth="1"/>
    <col min="3" max="3" width="5.7109375" hidden="1" customWidth="1"/>
    <col min="4" max="8" width="9.140625" hidden="1" customWidth="1"/>
  </cols>
  <sheetData>
    <row r="1" spans="1:8" ht="90.75" customHeight="1" x14ac:dyDescent="0.2">
      <c r="A1" s="52"/>
      <c r="B1" s="52"/>
    </row>
    <row r="2" spans="1:8" ht="19.5" customHeight="1" x14ac:dyDescent="0.25">
      <c r="A2" s="53" t="s">
        <v>0</v>
      </c>
      <c r="B2" s="53"/>
    </row>
    <row r="3" spans="1:8" ht="15.75" x14ac:dyDescent="0.25">
      <c r="A3" s="54" t="s">
        <v>1</v>
      </c>
      <c r="B3" s="54"/>
      <c r="D3" t="s">
        <v>2</v>
      </c>
      <c r="F3">
        <f>SUM(C9:C68)</f>
        <v>0</v>
      </c>
    </row>
    <row r="4" spans="1:8" ht="15.75" x14ac:dyDescent="0.25">
      <c r="A4" s="54" t="s">
        <v>87</v>
      </c>
      <c r="B4" s="54"/>
    </row>
    <row r="5" spans="1:8" ht="38.25" customHeight="1" x14ac:dyDescent="0.2">
      <c r="A5" s="55" t="s">
        <v>68</v>
      </c>
      <c r="B5" s="56"/>
    </row>
    <row r="6" spans="1:8" x14ac:dyDescent="0.2">
      <c r="A6" s="1" t="s">
        <v>3</v>
      </c>
      <c r="B6" s="19"/>
    </row>
    <row r="7" spans="1:8" x14ac:dyDescent="0.2">
      <c r="A7" s="1" t="s">
        <v>66</v>
      </c>
      <c r="B7" s="19"/>
    </row>
    <row r="8" spans="1:8" ht="25.5" x14ac:dyDescent="0.2">
      <c r="A8" s="44" t="s">
        <v>69</v>
      </c>
      <c r="B8" s="2"/>
      <c r="D8" s="3">
        <v>40513</v>
      </c>
      <c r="E8" s="3">
        <v>40544</v>
      </c>
      <c r="F8" s="3">
        <v>40575</v>
      </c>
      <c r="H8" t="s">
        <v>4</v>
      </c>
    </row>
    <row r="9" spans="1:8" x14ac:dyDescent="0.2">
      <c r="A9" s="43" t="s">
        <v>5</v>
      </c>
      <c r="B9" s="47"/>
      <c r="C9">
        <f>IF(B9="",0,D9+E9+F9)</f>
        <v>0</v>
      </c>
      <c r="D9">
        <f>IF(B9&lt;D8,5,0)</f>
        <v>5</v>
      </c>
      <c r="E9">
        <f>IF(B9&lt;E8,3,0)</f>
        <v>3</v>
      </c>
      <c r="F9">
        <f>IF(B9&lt;F8,2,0)</f>
        <v>2</v>
      </c>
      <c r="H9" t="s">
        <v>6</v>
      </c>
    </row>
    <row r="10" spans="1:8" x14ac:dyDescent="0.2">
      <c r="A10" s="49" t="s">
        <v>80</v>
      </c>
      <c r="B10" s="48"/>
      <c r="H10" t="s">
        <v>7</v>
      </c>
    </row>
    <row r="11" spans="1:8" ht="48" customHeight="1" x14ac:dyDescent="0.25">
      <c r="A11" s="50" t="s">
        <v>88</v>
      </c>
      <c r="B11" s="51"/>
      <c r="H11" t="s">
        <v>8</v>
      </c>
    </row>
    <row r="12" spans="1:8" x14ac:dyDescent="0.2">
      <c r="A12" s="24" t="s">
        <v>9</v>
      </c>
      <c r="B12" s="25"/>
      <c r="C12">
        <f t="shared" ref="C12:C17" si="0">IF(B12&lt;&gt;"",1,0)</f>
        <v>0</v>
      </c>
      <c r="D12" t="s">
        <v>10</v>
      </c>
      <c r="E12">
        <v>1</v>
      </c>
      <c r="H12" t="s">
        <v>11</v>
      </c>
    </row>
    <row r="13" spans="1:8" x14ac:dyDescent="0.2">
      <c r="A13" s="4" t="s">
        <v>55</v>
      </c>
      <c r="B13" s="2"/>
      <c r="C13">
        <f t="shared" si="0"/>
        <v>0</v>
      </c>
      <c r="D13" t="s">
        <v>12</v>
      </c>
      <c r="E13">
        <v>2</v>
      </c>
      <c r="H13" t="s">
        <v>13</v>
      </c>
    </row>
    <row r="14" spans="1:8" x14ac:dyDescent="0.2">
      <c r="A14" s="4" t="s">
        <v>56</v>
      </c>
      <c r="B14" s="19"/>
      <c r="C14">
        <f t="shared" si="0"/>
        <v>0</v>
      </c>
    </row>
    <row r="15" spans="1:8" x14ac:dyDescent="0.2">
      <c r="A15" s="4" t="s">
        <v>14</v>
      </c>
      <c r="B15" s="19"/>
      <c r="C15">
        <f t="shared" si="0"/>
        <v>0</v>
      </c>
      <c r="E15">
        <v>3</v>
      </c>
      <c r="H15" t="s">
        <v>15</v>
      </c>
    </row>
    <row r="16" spans="1:8" x14ac:dyDescent="0.2">
      <c r="A16" s="4" t="s">
        <v>16</v>
      </c>
      <c r="B16" s="19"/>
      <c r="C16">
        <f t="shared" si="0"/>
        <v>0</v>
      </c>
      <c r="E16">
        <v>4</v>
      </c>
    </row>
    <row r="17" spans="1:8" x14ac:dyDescent="0.2">
      <c r="A17" s="32" t="s">
        <v>54</v>
      </c>
      <c r="B17" s="34"/>
      <c r="C17">
        <f t="shared" si="0"/>
        <v>0</v>
      </c>
      <c r="E17">
        <v>5</v>
      </c>
    </row>
    <row r="18" spans="1:8" x14ac:dyDescent="0.2">
      <c r="A18" s="33"/>
      <c r="B18" s="2"/>
    </row>
    <row r="19" spans="1:8" ht="35.25" customHeight="1" x14ac:dyDescent="0.25">
      <c r="A19" s="50" t="s">
        <v>85</v>
      </c>
      <c r="B19" s="51"/>
      <c r="E19">
        <v>6</v>
      </c>
    </row>
    <row r="20" spans="1:8" x14ac:dyDescent="0.2">
      <c r="A20" s="4" t="s">
        <v>17</v>
      </c>
      <c r="B20" s="19"/>
      <c r="C20">
        <f t="shared" ref="C20:C26" si="1">IF(B20&lt;&gt;"",1,0)</f>
        <v>0</v>
      </c>
      <c r="E20">
        <v>7</v>
      </c>
    </row>
    <row r="21" spans="1:8" x14ac:dyDescent="0.2">
      <c r="A21" s="4" t="s">
        <v>18</v>
      </c>
      <c r="B21" s="2"/>
      <c r="C21">
        <f t="shared" si="1"/>
        <v>0</v>
      </c>
      <c r="E21">
        <v>8</v>
      </c>
    </row>
    <row r="22" spans="1:8" x14ac:dyDescent="0.2">
      <c r="A22" s="4" t="s">
        <v>19</v>
      </c>
      <c r="B22" s="19"/>
      <c r="C22">
        <f t="shared" si="1"/>
        <v>0</v>
      </c>
      <c r="E22">
        <v>9</v>
      </c>
    </row>
    <row r="23" spans="1:8" x14ac:dyDescent="0.2">
      <c r="A23" s="4" t="s">
        <v>20</v>
      </c>
      <c r="B23" s="2"/>
      <c r="C23">
        <f t="shared" si="1"/>
        <v>0</v>
      </c>
      <c r="E23">
        <v>10</v>
      </c>
    </row>
    <row r="24" spans="1:8" x14ac:dyDescent="0.2">
      <c r="A24" s="4" t="s">
        <v>21</v>
      </c>
      <c r="B24" s="2"/>
      <c r="C24">
        <f t="shared" si="1"/>
        <v>0</v>
      </c>
      <c r="E24">
        <v>11</v>
      </c>
    </row>
    <row r="25" spans="1:8" x14ac:dyDescent="0.2">
      <c r="A25" s="4" t="s">
        <v>22</v>
      </c>
      <c r="B25" s="2"/>
      <c r="C25">
        <f t="shared" si="1"/>
        <v>0</v>
      </c>
      <c r="E25">
        <v>12</v>
      </c>
    </row>
    <row r="26" spans="1:8" x14ac:dyDescent="0.2">
      <c r="A26" s="4" t="s">
        <v>23</v>
      </c>
      <c r="B26" s="19"/>
      <c r="C26">
        <f t="shared" si="1"/>
        <v>0</v>
      </c>
    </row>
    <row r="27" spans="1:8" x14ac:dyDescent="0.2">
      <c r="A27" s="33"/>
      <c r="B27" s="2"/>
    </row>
    <row r="28" spans="1:8" x14ac:dyDescent="0.2">
      <c r="A28" s="31" t="s">
        <v>24</v>
      </c>
      <c r="B28" s="26"/>
    </row>
    <row r="29" spans="1:8" ht="76.5" x14ac:dyDescent="0.2">
      <c r="A29" s="17" t="s">
        <v>82</v>
      </c>
      <c r="B29" s="19"/>
      <c r="C29">
        <f>IF(B29="yes",1,0)</f>
        <v>0</v>
      </c>
    </row>
    <row r="30" spans="1:8" x14ac:dyDescent="0.2">
      <c r="A30" s="59" t="s">
        <v>58</v>
      </c>
      <c r="B30" s="60"/>
      <c r="C30" s="5" t="str">
        <f>IF(B30="yes","Yes","")</f>
        <v/>
      </c>
    </row>
    <row r="31" spans="1:8" ht="51" customHeight="1" x14ac:dyDescent="0.2">
      <c r="A31" s="10" t="s">
        <v>83</v>
      </c>
      <c r="B31" s="19"/>
      <c r="C31">
        <f>IF(B31="yes",1,0)</f>
        <v>0</v>
      </c>
      <c r="E31" s="6"/>
      <c r="F31" s="6"/>
      <c r="G31" s="6"/>
      <c r="H31" s="6"/>
    </row>
    <row r="32" spans="1:8" ht="28.5" customHeight="1" x14ac:dyDescent="0.2">
      <c r="A32" s="17" t="s">
        <v>70</v>
      </c>
      <c r="B32" s="19"/>
      <c r="C32">
        <f>IF(B32="yes",1,0)</f>
        <v>0</v>
      </c>
      <c r="E32" s="6"/>
      <c r="F32" s="6"/>
      <c r="G32" s="6"/>
      <c r="H32" s="6"/>
    </row>
    <row r="33" spans="1:8" ht="24" customHeight="1" x14ac:dyDescent="0.2">
      <c r="A33" s="16" t="s">
        <v>65</v>
      </c>
      <c r="B33" s="18" t="s">
        <v>53</v>
      </c>
      <c r="E33" s="6"/>
      <c r="F33" s="6"/>
      <c r="G33" s="6"/>
      <c r="H33" s="6"/>
    </row>
    <row r="34" spans="1:8" x14ac:dyDescent="0.2">
      <c r="A34" s="31" t="s">
        <v>25</v>
      </c>
      <c r="B34" s="26"/>
      <c r="E34" s="6"/>
      <c r="F34" s="6"/>
      <c r="G34" s="6"/>
      <c r="H34" s="6"/>
    </row>
    <row r="35" spans="1:8" ht="25.5" x14ac:dyDescent="0.2">
      <c r="A35" s="17" t="s">
        <v>71</v>
      </c>
      <c r="B35" s="2"/>
      <c r="C35">
        <f>IF(B35="yes",1,0)</f>
        <v>0</v>
      </c>
      <c r="E35" s="6"/>
      <c r="F35" s="6"/>
      <c r="G35" s="6"/>
      <c r="H35" s="6"/>
    </row>
    <row r="36" spans="1:8" ht="25.5" x14ac:dyDescent="0.2">
      <c r="A36" s="17" t="s">
        <v>72</v>
      </c>
      <c r="B36" s="2"/>
      <c r="C36">
        <f>IF(B36="yes",1,0)</f>
        <v>0</v>
      </c>
      <c r="E36" s="6"/>
      <c r="F36" s="6"/>
      <c r="G36" s="6"/>
      <c r="H36" s="6"/>
    </row>
    <row r="37" spans="1:8" ht="54" customHeight="1" x14ac:dyDescent="0.2">
      <c r="A37" s="27" t="s">
        <v>73</v>
      </c>
      <c r="B37" s="2"/>
      <c r="C37">
        <f>B37</f>
        <v>0</v>
      </c>
      <c r="E37" s="6"/>
      <c r="F37" s="6"/>
      <c r="G37" s="6"/>
      <c r="H37" s="6"/>
    </row>
    <row r="38" spans="1:8" ht="25.5" x14ac:dyDescent="0.2">
      <c r="A38" s="17" t="s">
        <v>84</v>
      </c>
      <c r="B38" s="2"/>
      <c r="C38">
        <f>IF(B38="yes",1,0)</f>
        <v>0</v>
      </c>
      <c r="E38" s="6"/>
      <c r="F38" s="6"/>
      <c r="G38" s="6"/>
      <c r="H38" s="6"/>
    </row>
    <row r="39" spans="1:8" ht="107.25" customHeight="1" x14ac:dyDescent="0.2">
      <c r="A39" s="17" t="s">
        <v>86</v>
      </c>
      <c r="B39" s="19"/>
      <c r="C39">
        <f>IF(B39="yes",6,0)</f>
        <v>0</v>
      </c>
      <c r="E39" s="6"/>
      <c r="F39" s="6"/>
      <c r="G39" s="6"/>
      <c r="H39" s="6"/>
    </row>
    <row r="40" spans="1:8" x14ac:dyDescent="0.2">
      <c r="A40" s="61" t="s">
        <v>26</v>
      </c>
      <c r="B40" s="62"/>
      <c r="E40" s="6"/>
      <c r="F40" s="6"/>
      <c r="G40" s="6"/>
      <c r="H40" s="6"/>
    </row>
    <row r="41" spans="1:8" x14ac:dyDescent="0.2">
      <c r="A41" s="63"/>
      <c r="B41" s="64"/>
      <c r="E41" s="6"/>
      <c r="G41" s="6"/>
      <c r="H41" s="6"/>
    </row>
    <row r="42" spans="1:8" ht="17.25" customHeight="1" x14ac:dyDescent="0.2">
      <c r="A42" s="7" t="s">
        <v>74</v>
      </c>
      <c r="B42" s="19"/>
      <c r="C42" t="str">
        <f>IF(B42="","",LOOKUP(B42,E42:E44,F42:F44))</f>
        <v/>
      </c>
      <c r="E42" s="6" t="s">
        <v>27</v>
      </c>
      <c r="F42">
        <v>12</v>
      </c>
      <c r="G42" s="6"/>
      <c r="H42" s="6"/>
    </row>
    <row r="43" spans="1:8" ht="41.25" customHeight="1" x14ac:dyDescent="0.2">
      <c r="A43" s="17" t="s">
        <v>75</v>
      </c>
      <c r="B43" s="2"/>
      <c r="C43">
        <f>B43</f>
        <v>0</v>
      </c>
      <c r="E43" t="s">
        <v>28</v>
      </c>
      <c r="F43">
        <v>0</v>
      </c>
    </row>
    <row r="44" spans="1:8" x14ac:dyDescent="0.2">
      <c r="A44" s="28" t="s">
        <v>29</v>
      </c>
      <c r="B44" s="20"/>
      <c r="E44" t="s">
        <v>30</v>
      </c>
      <c r="F44">
        <v>16</v>
      </c>
    </row>
    <row r="45" spans="1:8" x14ac:dyDescent="0.2">
      <c r="A45" s="28" t="s">
        <v>31</v>
      </c>
      <c r="B45" s="21"/>
    </row>
    <row r="46" spans="1:8" ht="42" customHeight="1" x14ac:dyDescent="0.2">
      <c r="A46" s="27" t="s">
        <v>76</v>
      </c>
      <c r="B46" s="2"/>
      <c r="C46">
        <f>B46</f>
        <v>0</v>
      </c>
    </row>
    <row r="47" spans="1:8" x14ac:dyDescent="0.2">
      <c r="A47" s="7" t="s">
        <v>32</v>
      </c>
      <c r="B47" s="20"/>
    </row>
    <row r="48" spans="1:8" x14ac:dyDescent="0.2">
      <c r="A48" s="4" t="s">
        <v>33</v>
      </c>
      <c r="B48" s="21"/>
    </row>
    <row r="49" spans="1:3" x14ac:dyDescent="0.2">
      <c r="A49" s="7" t="s">
        <v>59</v>
      </c>
      <c r="B49" s="22"/>
    </row>
    <row r="50" spans="1:3" x14ac:dyDescent="0.2">
      <c r="A50" s="7" t="s">
        <v>77</v>
      </c>
      <c r="B50" s="19"/>
    </row>
    <row r="51" spans="1:3" x14ac:dyDescent="0.2">
      <c r="A51" s="31" t="s">
        <v>57</v>
      </c>
      <c r="B51" s="26"/>
    </row>
    <row r="52" spans="1:3" ht="39.75" customHeight="1" x14ac:dyDescent="0.2">
      <c r="A52" s="67" t="s">
        <v>67</v>
      </c>
      <c r="B52" s="68"/>
    </row>
    <row r="53" spans="1:3" x14ac:dyDescent="0.2">
      <c r="A53" s="69" t="s">
        <v>34</v>
      </c>
      <c r="B53" s="70"/>
      <c r="C53">
        <f>IF(B53&lt;&gt;"",1,0)</f>
        <v>0</v>
      </c>
    </row>
    <row r="54" spans="1:3" x14ac:dyDescent="0.2">
      <c r="A54" s="4" t="s">
        <v>35</v>
      </c>
      <c r="B54" s="19"/>
      <c r="C54">
        <f t="shared" ref="C54:C65" si="2">IF(B54&lt;&gt;"",1,0)</f>
        <v>0</v>
      </c>
    </row>
    <row r="55" spans="1:3" x14ac:dyDescent="0.2">
      <c r="A55" s="4" t="s">
        <v>36</v>
      </c>
      <c r="B55" s="19"/>
      <c r="C55">
        <f t="shared" si="2"/>
        <v>0</v>
      </c>
    </row>
    <row r="56" spans="1:3" x14ac:dyDescent="0.2">
      <c r="A56" s="4" t="s">
        <v>37</v>
      </c>
      <c r="B56" s="19"/>
      <c r="C56">
        <f t="shared" si="2"/>
        <v>0</v>
      </c>
    </row>
    <row r="57" spans="1:3" x14ac:dyDescent="0.2">
      <c r="A57" s="4" t="s">
        <v>38</v>
      </c>
      <c r="B57" s="19"/>
      <c r="C57">
        <f t="shared" si="2"/>
        <v>0</v>
      </c>
    </row>
    <row r="58" spans="1:3" x14ac:dyDescent="0.2">
      <c r="A58" s="4" t="s">
        <v>39</v>
      </c>
      <c r="B58" s="19"/>
      <c r="C58">
        <f t="shared" si="2"/>
        <v>0</v>
      </c>
    </row>
    <row r="59" spans="1:3" x14ac:dyDescent="0.2">
      <c r="A59" s="4" t="s">
        <v>40</v>
      </c>
      <c r="B59" s="19"/>
      <c r="C59">
        <f t="shared" si="2"/>
        <v>0</v>
      </c>
    </row>
    <row r="60" spans="1:3" x14ac:dyDescent="0.2">
      <c r="A60" s="4" t="s">
        <v>41</v>
      </c>
      <c r="B60" s="19"/>
      <c r="C60">
        <f t="shared" si="2"/>
        <v>0</v>
      </c>
    </row>
    <row r="61" spans="1:3" x14ac:dyDescent="0.2">
      <c r="A61" s="4" t="s">
        <v>42</v>
      </c>
      <c r="B61" s="19"/>
      <c r="C61">
        <f t="shared" si="2"/>
        <v>0</v>
      </c>
    </row>
    <row r="62" spans="1:3" x14ac:dyDescent="0.2">
      <c r="A62" s="4" t="s">
        <v>43</v>
      </c>
      <c r="B62" s="19"/>
      <c r="C62">
        <f t="shared" si="2"/>
        <v>0</v>
      </c>
    </row>
    <row r="63" spans="1:3" x14ac:dyDescent="0.2">
      <c r="A63" s="4" t="s">
        <v>44</v>
      </c>
      <c r="B63" s="19"/>
      <c r="C63">
        <f t="shared" si="2"/>
        <v>0</v>
      </c>
    </row>
    <row r="64" spans="1:3" x14ac:dyDescent="0.2">
      <c r="A64" s="7" t="s">
        <v>45</v>
      </c>
      <c r="B64" s="19"/>
    </row>
    <row r="65" spans="1:5" x14ac:dyDescent="0.2">
      <c r="A65" s="7" t="s">
        <v>46</v>
      </c>
      <c r="B65" s="19"/>
      <c r="C65">
        <f t="shared" si="2"/>
        <v>0</v>
      </c>
    </row>
    <row r="66" spans="1:5" ht="24" x14ac:dyDescent="0.2">
      <c r="A66" s="46" t="s">
        <v>78</v>
      </c>
      <c r="B66" s="35"/>
    </row>
    <row r="67" spans="1:5" x14ac:dyDescent="0.2">
      <c r="A67" s="37" t="s">
        <v>60</v>
      </c>
      <c r="B67" s="36"/>
    </row>
    <row r="68" spans="1:5" ht="25.5" x14ac:dyDescent="0.2">
      <c r="A68" s="17" t="s">
        <v>79</v>
      </c>
      <c r="B68" s="8"/>
      <c r="C68">
        <f>B68</f>
        <v>0</v>
      </c>
    </row>
    <row r="69" spans="1:5" x14ac:dyDescent="0.2">
      <c r="A69" s="38"/>
      <c r="B69" s="39"/>
    </row>
    <row r="70" spans="1:5" x14ac:dyDescent="0.2">
      <c r="A70" s="37" t="s">
        <v>61</v>
      </c>
      <c r="B70" s="40"/>
    </row>
    <row r="71" spans="1:5" x14ac:dyDescent="0.2">
      <c r="A71" s="4" t="s">
        <v>47</v>
      </c>
      <c r="B71" s="9"/>
    </row>
    <row r="72" spans="1:5" x14ac:dyDescent="0.2">
      <c r="A72" s="42" t="s">
        <v>64</v>
      </c>
      <c r="B72" s="41"/>
    </row>
    <row r="73" spans="1:5" x14ac:dyDescent="0.2">
      <c r="A73" s="29" t="s">
        <v>48</v>
      </c>
      <c r="B73" s="30"/>
    </row>
    <row r="74" spans="1:5" ht="15.75" customHeight="1" x14ac:dyDescent="0.2">
      <c r="A74" s="71" t="s">
        <v>62</v>
      </c>
      <c r="B74" s="72"/>
    </row>
    <row r="75" spans="1:5" s="45" customFormat="1" ht="36" customHeight="1" x14ac:dyDescent="0.2">
      <c r="A75" s="57" t="s">
        <v>81</v>
      </c>
      <c r="B75" s="58"/>
    </row>
    <row r="76" spans="1:5" ht="17.25" customHeight="1" x14ac:dyDescent="0.2">
      <c r="A76" s="65" t="s">
        <v>63</v>
      </c>
      <c r="B76" s="66"/>
    </row>
    <row r="77" spans="1:5" ht="21" customHeight="1" x14ac:dyDescent="0.2">
      <c r="A77" s="23" t="str">
        <f>IF(B71="","",LOOKUP(F3,D77:D176,E77:E176))</f>
        <v/>
      </c>
      <c r="B77" s="23"/>
      <c r="D77">
        <v>0</v>
      </c>
      <c r="E77" t="s">
        <v>49</v>
      </c>
    </row>
    <row r="78" spans="1:5" s="13" customFormat="1" x14ac:dyDescent="0.2">
      <c r="B78" s="12"/>
      <c r="D78" s="13">
        <v>2</v>
      </c>
      <c r="E78" s="13" t="s">
        <v>49</v>
      </c>
    </row>
    <row r="79" spans="1:5" s="13" customFormat="1" ht="46.5" customHeight="1" x14ac:dyDescent="0.2">
      <c r="A79" s="75" t="s">
        <v>89</v>
      </c>
      <c r="B79" s="75"/>
      <c r="D79" s="13">
        <v>4</v>
      </c>
      <c r="E79" s="13" t="s">
        <v>49</v>
      </c>
    </row>
    <row r="80" spans="1:5" s="13" customFormat="1" ht="15.75" x14ac:dyDescent="0.2">
      <c r="A80" s="73"/>
      <c r="B80" s="12"/>
      <c r="D80" s="13">
        <v>5</v>
      </c>
      <c r="E80" s="13" t="s">
        <v>49</v>
      </c>
    </row>
    <row r="81" spans="1:5" s="13" customFormat="1" ht="47.25" customHeight="1" x14ac:dyDescent="0.2">
      <c r="A81" s="75" t="s">
        <v>90</v>
      </c>
      <c r="B81" s="75"/>
      <c r="D81" s="13">
        <v>6</v>
      </c>
      <c r="E81" s="13" t="s">
        <v>49</v>
      </c>
    </row>
    <row r="82" spans="1:5" s="13" customFormat="1" ht="15.75" x14ac:dyDescent="0.2">
      <c r="A82" s="73"/>
      <c r="B82" s="12"/>
      <c r="D82" s="13">
        <v>7</v>
      </c>
      <c r="E82" s="13" t="s">
        <v>49</v>
      </c>
    </row>
    <row r="83" spans="1:5" s="13" customFormat="1" ht="15.75" x14ac:dyDescent="0.2">
      <c r="A83" s="73" t="s">
        <v>91</v>
      </c>
      <c r="B83" s="12"/>
      <c r="D83" s="13">
        <v>8</v>
      </c>
      <c r="E83" s="13" t="s">
        <v>49</v>
      </c>
    </row>
    <row r="84" spans="1:5" s="13" customFormat="1" ht="15.75" x14ac:dyDescent="0.2">
      <c r="A84" s="73"/>
      <c r="B84" s="12"/>
      <c r="D84" s="13">
        <v>9</v>
      </c>
      <c r="E84" s="13" t="s">
        <v>49</v>
      </c>
    </row>
    <row r="85" spans="1:5" s="13" customFormat="1" ht="47.25" customHeight="1" x14ac:dyDescent="0.2">
      <c r="A85" s="75" t="s">
        <v>92</v>
      </c>
      <c r="B85" s="75"/>
      <c r="D85" s="13">
        <v>10</v>
      </c>
      <c r="E85" s="13" t="s">
        <v>49</v>
      </c>
    </row>
    <row r="86" spans="1:5" s="13" customFormat="1" ht="15.75" x14ac:dyDescent="0.2">
      <c r="A86" s="73"/>
      <c r="B86" s="12"/>
      <c r="D86" s="13">
        <v>11</v>
      </c>
      <c r="E86" s="13" t="s">
        <v>49</v>
      </c>
    </row>
    <row r="87" spans="1:5" s="13" customFormat="1" ht="15.75" x14ac:dyDescent="0.2">
      <c r="A87" s="74" t="s">
        <v>93</v>
      </c>
      <c r="B87" s="12"/>
      <c r="D87" s="13">
        <v>12</v>
      </c>
      <c r="E87" s="13" t="s">
        <v>49</v>
      </c>
    </row>
    <row r="88" spans="1:5" s="13" customFormat="1" ht="15.75" x14ac:dyDescent="0.2">
      <c r="A88" s="77" t="s">
        <v>95</v>
      </c>
      <c r="B88" s="77"/>
      <c r="D88" s="13">
        <v>13</v>
      </c>
      <c r="E88" s="13" t="s">
        <v>49</v>
      </c>
    </row>
    <row r="89" spans="1:5" s="13" customFormat="1" ht="15.75" x14ac:dyDescent="0.2">
      <c r="A89" s="76"/>
      <c r="B89" s="76"/>
    </row>
    <row r="90" spans="1:5" s="13" customFormat="1" ht="31.5" customHeight="1" x14ac:dyDescent="0.2">
      <c r="A90" s="75" t="s">
        <v>94</v>
      </c>
      <c r="B90" s="75"/>
      <c r="D90" s="13">
        <v>14</v>
      </c>
      <c r="E90" s="13" t="s">
        <v>49</v>
      </c>
    </row>
    <row r="91" spans="1:5" s="13" customFormat="1" x14ac:dyDescent="0.2">
      <c r="B91" s="12"/>
      <c r="D91" s="13">
        <v>15</v>
      </c>
      <c r="E91" s="13" t="s">
        <v>49</v>
      </c>
    </row>
    <row r="92" spans="1:5" s="13" customFormat="1" x14ac:dyDescent="0.2">
      <c r="B92" s="12"/>
      <c r="D92" s="13">
        <v>16</v>
      </c>
      <c r="E92" s="13" t="s">
        <v>49</v>
      </c>
    </row>
    <row r="93" spans="1:5" s="13" customFormat="1" x14ac:dyDescent="0.2">
      <c r="B93" s="12"/>
      <c r="D93" s="13">
        <v>17</v>
      </c>
      <c r="E93" s="13" t="s">
        <v>49</v>
      </c>
    </row>
    <row r="94" spans="1:5" s="13" customFormat="1" x14ac:dyDescent="0.2">
      <c r="B94" s="12"/>
      <c r="D94" s="13">
        <v>18</v>
      </c>
      <c r="E94" s="13" t="s">
        <v>49</v>
      </c>
    </row>
    <row r="95" spans="1:5" s="13" customFormat="1" x14ac:dyDescent="0.2">
      <c r="B95" s="12"/>
      <c r="D95" s="13">
        <v>19</v>
      </c>
      <c r="E95" s="13" t="s">
        <v>49</v>
      </c>
    </row>
    <row r="96" spans="1: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mergeCells count="19">
    <mergeCell ref="A79:B79"/>
    <mergeCell ref="A81:B81"/>
    <mergeCell ref="A85:B85"/>
    <mergeCell ref="A90:B90"/>
    <mergeCell ref="A88:B88"/>
    <mergeCell ref="A75:B75"/>
    <mergeCell ref="A30:B30"/>
    <mergeCell ref="A40:B41"/>
    <mergeCell ref="A76:B76"/>
    <mergeCell ref="A19:B19"/>
    <mergeCell ref="A52:B52"/>
    <mergeCell ref="A53:B53"/>
    <mergeCell ref="A74:B74"/>
    <mergeCell ref="A11:B11"/>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Gail Phillips</cp:lastModifiedBy>
  <cp:lastPrinted>2013-12-03T15:01:43Z</cp:lastPrinted>
  <dcterms:created xsi:type="dcterms:W3CDTF">2010-07-15T18:04:03Z</dcterms:created>
  <dcterms:modified xsi:type="dcterms:W3CDTF">2015-02-06T21:33:56Z</dcterms:modified>
</cp:coreProperties>
</file>